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391B708C-ABD2-4453-B4B6-93A2AA891756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4 2022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2022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6" i="1"/>
  <c r="Q6" i="1" s="1"/>
  <c r="N4" i="1"/>
  <c r="Q4" i="1" s="1"/>
</calcChain>
</file>

<file path=xl/sharedStrings.xml><?xml version="1.0" encoding="utf-8"?>
<sst xmlns="http://schemas.openxmlformats.org/spreadsheetml/2006/main" count="44" uniqueCount="40">
  <si>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</si>
  <si>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</si>
  <si>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</si>
  <si>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</si>
  <si>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</si>
  <si>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</si>
  <si>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</si>
  <si>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</si>
  <si>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</si>
  <si>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</si>
  <si>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</si>
  <si>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</si>
  <si>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</si>
  <si>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</si>
  <si>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</si>
  <si>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</si>
  <si>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</si>
  <si>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</si>
  <si>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</si>
  <si>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</si>
  <si>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</si>
  <si>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</si>
  <si>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</si>
  <si>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</si>
  <si>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</si>
  <si>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</si>
  <si>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</si>
  <si>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</si>
  <si>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</si>
  <si>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</si>
  <si>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</si>
  <si>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</si>
  <si>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</t>
  </si>
  <si>
    <t xml:space="preserve">Cameron Montgomery </t>
  </si>
  <si>
    <t>Président, conseil d'admin.</t>
  </si>
  <si>
    <t>Membre conseil d'admin.</t>
  </si>
  <si>
    <t>Réunion : membre conseil d’admin.</t>
  </si>
  <si>
    <t>Martyn Beckett</t>
  </si>
  <si>
    <t>Réunion :  conseil d’admin.</t>
  </si>
  <si>
    <t>Kyle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</si>
</sst>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ova Cond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Normal="100" zoomScaleSheetLayoutView="133" workbookViewId="0">
      <selection activeCell="D4" sqref="D4:M6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3" t="s">
        <v>17</v>
      </c>
      <c r="B3" s="3" t="s">
        <v>24</v>
      </c>
      <c r="C3" s="3" t="s">
        <v>18</v>
      </c>
      <c r="D3" s="3" t="s">
        <v>26</v>
      </c>
      <c r="E3" s="3" t="s">
        <v>19</v>
      </c>
      <c r="F3" s="3" t="s">
        <v>0</v>
      </c>
      <c r="G3" s="3" t="s">
        <v>23</v>
      </c>
      <c r="H3" s="3" t="s">
        <v>20</v>
      </c>
      <c r="I3" s="3" t="s">
        <v>29</v>
      </c>
      <c r="J3" s="3" t="s">
        <v>21</v>
      </c>
      <c r="K3" s="3" t="s">
        <v>27</v>
      </c>
      <c r="L3" s="3" t="s">
        <v>22</v>
      </c>
      <c r="M3" s="3" t="s">
        <v>30</v>
      </c>
      <c r="N3" s="3" t="s">
        <v>31</v>
      </c>
      <c r="O3" s="3" t="s">
        <v>25</v>
      </c>
      <c r="P3" s="3" t="s">
        <v>28</v>
      </c>
      <c r="Q3" s="3" t="s">
        <v>1</v>
      </c>
    </row>
    <row r="4" spans="1:17" ht="39.4" x14ac:dyDescent="0.4">
      <c r="A4" s="1" t="s">
        <v>33</v>
      </c>
      <c r="B4" s="1" t="s">
        <v>34</v>
      </c>
      <c r="C4" s="1" t="s">
        <v>38</v>
      </c>
      <c r="D4" s="7">
        <v>44901</v>
      </c>
      <c r="E4" s="7">
        <v>44903</v>
      </c>
      <c r="F4" s="8" t="s">
        <v>32</v>
      </c>
      <c r="G4" s="9"/>
      <c r="H4" s="9"/>
      <c r="I4" s="10">
        <v>687.9</v>
      </c>
      <c r="J4" s="10">
        <v>55.68</v>
      </c>
      <c r="K4" s="10"/>
      <c r="L4" s="10">
        <v>69.45</v>
      </c>
      <c r="M4" s="10"/>
      <c r="N4" s="4">
        <f>SUM(I4:M4)</f>
        <v>813.03</v>
      </c>
      <c r="O4" s="2"/>
      <c r="P4" s="6"/>
      <c r="Q4" s="4">
        <f>SUM(N4:P4)</f>
        <v>813.03</v>
      </c>
    </row>
    <row r="5" spans="1:17" ht="52.5" x14ac:dyDescent="0.4">
      <c r="A5" s="1" t="s">
        <v>37</v>
      </c>
      <c r="B5" s="1" t="s">
        <v>35</v>
      </c>
      <c r="C5" s="1" t="s">
        <v>36</v>
      </c>
      <c r="D5" s="7">
        <v>44939</v>
      </c>
      <c r="E5" s="7">
        <v>44939</v>
      </c>
      <c r="F5" s="8" t="s">
        <v>32</v>
      </c>
      <c r="G5" s="9"/>
      <c r="H5" s="9"/>
      <c r="I5" s="10"/>
      <c r="J5" s="10">
        <v>25.58</v>
      </c>
      <c r="K5" s="10"/>
      <c r="L5" s="10"/>
      <c r="M5" s="10"/>
      <c r="N5" s="4">
        <f t="shared" ref="N5:N6" si="0">SUM(I5:M5)</f>
        <v>25.58</v>
      </c>
      <c r="O5" s="5"/>
      <c r="P5" s="6"/>
      <c r="Q5" s="4">
        <f t="shared" ref="Q5:Q6" si="1">SUM(N5:P5)</f>
        <v>25.58</v>
      </c>
    </row>
    <row r="6" spans="1:17" ht="39.4" x14ac:dyDescent="0.4">
      <c r="A6" s="1" t="s">
        <v>39</v>
      </c>
      <c r="B6" s="1" t="s">
        <v>35</v>
      </c>
      <c r="C6" s="1" t="s">
        <v>38</v>
      </c>
      <c r="D6" s="7">
        <v>44861</v>
      </c>
      <c r="E6" s="7">
        <v>44862</v>
      </c>
      <c r="F6" s="8" t="s">
        <v>32</v>
      </c>
      <c r="G6" s="9"/>
      <c r="H6" s="9"/>
      <c r="I6" s="10"/>
      <c r="J6" s="10">
        <v>108.22</v>
      </c>
      <c r="K6" s="10"/>
      <c r="L6" s="10">
        <v>11.25</v>
      </c>
      <c r="M6" s="10"/>
      <c r="N6" s="4">
        <f t="shared" si="0"/>
        <v>119.47</v>
      </c>
      <c r="O6" s="5"/>
      <c r="P6" s="6"/>
      <c r="Q6" s="4">
        <f t="shared" si="1"/>
        <v>119.47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janvier et mars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2022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2024-06-04T19:50:41Z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