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17701696-5CF2-4396-87AA-32DD2B8B2B12}" xr6:coauthVersionLast="47" xr6:coauthVersionMax="47" xr10:uidLastSave="{00000000-0000-0000-0000-000000000000}"/>
  <bookViews>
    <workbookView xWindow="-19200" yWindow="0" windowWidth="19200" windowHeight="21000" xr2:uid="{00000000-000D-0000-FFFF-FFFF00000000}"/>
  </bookViews>
  <sheets>
    <sheet name="Q3 2022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'Q3 2022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N8" i="1"/>
  <c r="Q8" i="1" s="1"/>
  <c r="N9" i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<sst xmlns="http://schemas.openxmlformats.org/spreadsheetml/2006/main" count="56" uniqueCount="43">
  <si>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</si>
  <si>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</si>
  <si>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</si>
  <si>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</si>
  <si>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</si>
  <si>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</si>
  <si>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</si>
  <si>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</si>
  <si>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</si>
  <si>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</si>
  <si>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</si>
  <si>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</si>
  <si>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</si>
  <si>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</si>
  <si>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</si>
  <si>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</si>
  <si>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</si>
  <si>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</si>
  <si>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</si>
  <si>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</si>
  <si>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</si>
  <si>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</si>
  <si>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</si>
  <si>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</si>
  <si>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</si>
  <si>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</si>
  <si>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</si>
  <si>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</si>
  <si>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</si>
  <si>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</si>
  <si>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</si>
  <si>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</si>
  <si>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</t>
  </si>
  <si>
    <t xml:space="preserve">Cameron Montgomery </t>
  </si>
  <si>
    <t>Président, conseil d'admin.</t>
  </si>
  <si>
    <t>Membre conseil d'admin.</t>
  </si>
  <si>
    <t>Développement professionnel</t>
  </si>
  <si>
    <t>Kinga Petroval</t>
  </si>
  <si>
    <t>Réunion : membre conseil d’admin.</t>
  </si>
  <si>
    <t>Mark Stewart</t>
  </si>
  <si>
    <t>Martyn Beckett</t>
  </si>
  <si>
    <t>Yvonne Ruke Akpoveta</t>
  </si>
  <si>
    <t>Réunion :  conseil d’admin.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</si>
</sst>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"/>
  <sheetViews>
    <sheetView tabSelected="1" view="pageLayout" zoomScaleNormal="100" zoomScaleSheetLayoutView="133" workbookViewId="0">
      <selection activeCell="A4" sqref="A4:C9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3" t="s">
        <v>17</v>
      </c>
      <c r="B3" s="3" t="s">
        <v>24</v>
      </c>
      <c r="C3" s="3" t="s">
        <v>18</v>
      </c>
      <c r="D3" s="3" t="s">
        <v>26</v>
      </c>
      <c r="E3" s="3" t="s">
        <v>19</v>
      </c>
      <c r="F3" s="3" t="s">
        <v>0</v>
      </c>
      <c r="G3" s="3" t="s">
        <v>23</v>
      </c>
      <c r="H3" s="3" t="s">
        <v>20</v>
      </c>
      <c r="I3" s="3" t="s">
        <v>29</v>
      </c>
      <c r="J3" s="3" t="s">
        <v>21</v>
      </c>
      <c r="K3" s="3" t="s">
        <v>27</v>
      </c>
      <c r="L3" s="3" t="s">
        <v>22</v>
      </c>
      <c r="M3" s="3" t="s">
        <v>30</v>
      </c>
      <c r="N3" s="3" t="s">
        <v>31</v>
      </c>
      <c r="O3" s="3" t="s">
        <v>25</v>
      </c>
      <c r="P3" s="3" t="s">
        <v>28</v>
      </c>
      <c r="Q3" s="3" t="s">
        <v>1</v>
      </c>
    </row>
    <row r="4" spans="1:17" ht="39.4" x14ac:dyDescent="0.4">
      <c r="A4" s="1" t="s">
        <v>33</v>
      </c>
      <c r="B4" s="1" t="s">
        <v>34</v>
      </c>
      <c r="C4" s="1" t="s">
        <v>36</v>
      </c>
      <c r="D4" s="6">
        <v>44826</v>
      </c>
      <c r="E4" s="6">
        <v>44828</v>
      </c>
      <c r="F4" s="1" t="s">
        <v>32</v>
      </c>
      <c r="G4" s="5"/>
      <c r="H4" s="5"/>
      <c r="I4" s="7"/>
      <c r="J4" s="7">
        <v>339.67</v>
      </c>
      <c r="K4" s="7">
        <v>120</v>
      </c>
      <c r="L4" s="7">
        <v>132.30000000000001</v>
      </c>
      <c r="M4" s="7"/>
      <c r="N4" s="4">
        <f>SUM(I4:M4)</f>
        <v>591.97</v>
      </c>
      <c r="O4" s="2"/>
      <c r="P4" s="7"/>
      <c r="Q4" s="4">
        <f>SUM(N4:P4)</f>
        <v>591.97</v>
      </c>
    </row>
    <row r="5" spans="1:17" ht="39.4" x14ac:dyDescent="0.4">
      <c r="A5" s="1" t="s">
        <v>33</v>
      </c>
      <c r="B5" s="1" t="s">
        <v>34</v>
      </c>
      <c r="C5" s="1" t="s">
        <v>42</v>
      </c>
      <c r="D5" s="6">
        <v>44861</v>
      </c>
      <c r="E5" s="6">
        <v>44863</v>
      </c>
      <c r="F5" s="1" t="s">
        <v>32</v>
      </c>
      <c r="G5" s="5"/>
      <c r="H5" s="5"/>
      <c r="I5" s="7">
        <v>487.12</v>
      </c>
      <c r="J5" s="7">
        <v>188.08</v>
      </c>
      <c r="K5" s="7"/>
      <c r="L5" s="7">
        <v>44.92</v>
      </c>
      <c r="M5" s="7"/>
      <c r="N5" s="4">
        <f t="shared" ref="N5:N9" si="0">SUM(I5:M5)</f>
        <v>720.12</v>
      </c>
      <c r="O5" s="5"/>
      <c r="P5" s="7"/>
      <c r="Q5" s="4">
        <f t="shared" ref="Q5:Q9" si="1">SUM(N5:P5)</f>
        <v>720.12</v>
      </c>
    </row>
    <row r="6" spans="1:17" ht="39.4" x14ac:dyDescent="0.4">
      <c r="A6" s="1" t="s">
        <v>37</v>
      </c>
      <c r="B6" s="1" t="s">
        <v>35</v>
      </c>
      <c r="C6" s="1" t="s">
        <v>42</v>
      </c>
      <c r="D6" s="6">
        <v>44861</v>
      </c>
      <c r="E6" s="6">
        <v>44863</v>
      </c>
      <c r="F6" s="1" t="s">
        <v>32</v>
      </c>
      <c r="G6" s="5"/>
      <c r="H6" s="5"/>
      <c r="I6" s="7"/>
      <c r="J6" s="7">
        <v>490.4</v>
      </c>
      <c r="K6" s="7">
        <v>881.92</v>
      </c>
      <c r="L6" s="7">
        <v>71.849999999999994</v>
      </c>
      <c r="M6" s="7"/>
      <c r="N6" s="4">
        <f t="shared" si="0"/>
        <v>1444.1699999999998</v>
      </c>
      <c r="O6" s="5"/>
      <c r="P6" s="7"/>
      <c r="Q6" s="4">
        <f t="shared" si="1"/>
        <v>1444.1699999999998</v>
      </c>
    </row>
    <row r="7" spans="1:17" ht="52.5" x14ac:dyDescent="0.4">
      <c r="A7" s="1" t="s">
        <v>39</v>
      </c>
      <c r="B7" s="1" t="s">
        <v>35</v>
      </c>
      <c r="C7" s="1" t="s">
        <v>38</v>
      </c>
      <c r="D7" s="6">
        <v>44826</v>
      </c>
      <c r="E7" s="6">
        <v>44826</v>
      </c>
      <c r="F7" s="1" t="s">
        <v>32</v>
      </c>
      <c r="G7" s="5"/>
      <c r="H7" s="5"/>
      <c r="I7" s="7"/>
      <c r="J7" s="7">
        <v>20</v>
      </c>
      <c r="K7" s="7"/>
      <c r="L7" s="7">
        <v>20.25</v>
      </c>
      <c r="M7" s="7"/>
      <c r="N7" s="4">
        <f t="shared" si="0"/>
        <v>40.25</v>
      </c>
      <c r="O7" s="5"/>
      <c r="P7" s="7"/>
      <c r="Q7" s="4">
        <f t="shared" si="1"/>
        <v>40.25</v>
      </c>
    </row>
    <row r="8" spans="1:17" ht="39.4" x14ac:dyDescent="0.4">
      <c r="A8" s="1" t="s">
        <v>40</v>
      </c>
      <c r="B8" s="1" t="s">
        <v>35</v>
      </c>
      <c r="C8" s="1" t="s">
        <v>42</v>
      </c>
      <c r="D8" s="6">
        <v>44861</v>
      </c>
      <c r="E8" s="6">
        <v>44862</v>
      </c>
      <c r="F8" s="1" t="s">
        <v>32</v>
      </c>
      <c r="G8" s="5"/>
      <c r="H8" s="5"/>
      <c r="I8" s="7"/>
      <c r="J8" s="7">
        <v>90.98</v>
      </c>
      <c r="K8" s="7"/>
      <c r="L8" s="7">
        <v>31.5</v>
      </c>
      <c r="M8" s="7"/>
      <c r="N8" s="4">
        <f t="shared" si="0"/>
        <v>122.48</v>
      </c>
      <c r="O8" s="5"/>
      <c r="P8" s="7"/>
      <c r="Q8" s="4">
        <f t="shared" si="1"/>
        <v>122.48</v>
      </c>
    </row>
    <row r="9" spans="1:17" ht="39.4" x14ac:dyDescent="0.4">
      <c r="A9" s="1" t="s">
        <v>41</v>
      </c>
      <c r="B9" s="1" t="s">
        <v>35</v>
      </c>
      <c r="C9" s="1" t="s">
        <v>42</v>
      </c>
      <c r="D9" s="6">
        <v>44862</v>
      </c>
      <c r="E9" s="6">
        <v>44862</v>
      </c>
      <c r="F9" s="1" t="s">
        <v>32</v>
      </c>
      <c r="G9" s="5"/>
      <c r="H9" s="5"/>
      <c r="I9" s="7"/>
      <c r="J9" s="7">
        <v>55.64</v>
      </c>
      <c r="K9" s="7"/>
      <c r="L9" s="7">
        <v>11.25</v>
      </c>
      <c r="M9" s="7"/>
      <c r="N9" s="4">
        <f t="shared" si="0"/>
        <v>66.89</v>
      </c>
      <c r="O9" s="5"/>
      <c r="P9" s="7"/>
      <c r="Q9" s="4">
        <f t="shared" si="1"/>
        <v>66.89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octobre et decembre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Q3 2022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