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FFAFF05F-B660-42B5-8CCB-BF1E75443B9C}" xr6:coauthVersionLast="47" xr6:coauthVersionMax="47" xr10:uidLastSave="{00000000-0000-0000-0000-000000000000}"/>
  <bookViews>
    <workbookView xWindow="-19200" yWindow="0" windowWidth="19200" windowHeight="21000" xr2:uid="{00000000-000D-0000-FFFF-FFFF00000000}"/>
  </bookViews>
  <sheets>
    <sheet name="Q2 2022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2022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<sst xmlns="http://schemas.openxmlformats.org/spreadsheetml/2006/main" count="48" uniqueCount="41">
  <si>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</si>
  <si>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</si>
  <si>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</si>
  <si>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</si>
  <si>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</si>
  <si>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</si>
  <si>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</si>
  <si>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</si>
  <si>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</si>
  <si>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</si>
  <si>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</si>
  <si>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</si>
  <si>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</si>
  <si>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</si>
  <si>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</si>
  <si>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</si>
  <si>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</si>
  <si>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</si>
  <si>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</si>
  <si>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</si>
  <si>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</si>
  <si>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</si>
  <si>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</si>
  <si>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</si>
  <si>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</si>
  <si>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</si>
  <si>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</si>
  <si>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</si>
  <si>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</si>
  <si>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</si>
  <si>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</si>
  <si>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</si>
  <si>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Toronto</t>
  </si>
  <si>
    <t xml:space="preserve">Cameron Montgomery </t>
  </si>
  <si>
    <t>Dan Koenig</t>
  </si>
  <si>
    <t>Président, conseil d'admin.</t>
  </si>
  <si>
    <t>Membre conseil d'admin.</t>
  </si>
  <si>
    <t>Kinga Petroval</t>
  </si>
  <si>
    <t xml:space="preserve">Réunion : organisation professionnelle </t>
  </si>
  <si>
    <t>Réunion : membre conseil d’admin.</t>
  </si>
  <si>
    <t xml:space="preserve">Directeur Général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</si>
</sst>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"/>
  <sheetViews>
    <sheetView tabSelected="1" view="pageLayout" zoomScaleNormal="100" zoomScaleSheetLayoutView="133" workbookViewId="0">
      <selection activeCell="C23" sqref="C23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52.5" x14ac:dyDescent="0.4">
      <c r="A4" s="1" t="s">
        <v>33</v>
      </c>
      <c r="B4" s="1" t="s">
        <v>35</v>
      </c>
      <c r="C4" s="1" t="s">
        <v>38</v>
      </c>
      <c r="D4" s="2">
        <v>44760</v>
      </c>
      <c r="E4" s="2">
        <v>44761</v>
      </c>
      <c r="F4" s="1" t="s">
        <v>32</v>
      </c>
      <c r="G4" s="1"/>
      <c r="H4" s="4"/>
      <c r="I4" s="3"/>
      <c r="J4" s="3">
        <v>354.98</v>
      </c>
      <c r="K4" s="3"/>
      <c r="L4" s="3">
        <v>71.849999999999994</v>
      </c>
      <c r="M4" s="3"/>
      <c r="N4" s="6">
        <f>SUM(I4:M4)</f>
        <v>426.83000000000004</v>
      </c>
      <c r="O4" s="3"/>
      <c r="P4" s="3"/>
      <c r="Q4" s="6">
        <f>SUM(N4:P4)</f>
        <v>426.83000000000004</v>
      </c>
    </row>
    <row r="5" spans="1:17" ht="52.5" x14ac:dyDescent="0.4">
      <c r="A5" s="1" t="s">
        <v>33</v>
      </c>
      <c r="B5" s="1" t="s">
        <v>35</v>
      </c>
      <c r="C5" s="1" t="s">
        <v>39</v>
      </c>
      <c r="D5" s="2">
        <v>44778</v>
      </c>
      <c r="E5" s="2">
        <v>44788</v>
      </c>
      <c r="F5" s="1" t="s">
        <v>32</v>
      </c>
      <c r="G5" s="1"/>
      <c r="H5" s="4"/>
      <c r="I5" s="3"/>
      <c r="J5" s="3">
        <v>1059.6500000000001</v>
      </c>
      <c r="K5" s="3">
        <v>210</v>
      </c>
      <c r="L5" s="3">
        <v>327.45</v>
      </c>
      <c r="M5" s="3"/>
      <c r="N5" s="6">
        <f t="shared" ref="N5:N7" si="0">SUM(I5:M5)</f>
        <v>1597.1000000000001</v>
      </c>
      <c r="O5" s="3"/>
      <c r="P5" s="3">
        <v>238.5</v>
      </c>
      <c r="Q5" s="6">
        <f t="shared" ref="Q5:Q7" si="1">SUM(N5:P5)</f>
        <v>1835.6000000000001</v>
      </c>
    </row>
    <row r="6" spans="1:17" ht="52.5" x14ac:dyDescent="0.4">
      <c r="A6" s="1" t="s">
        <v>37</v>
      </c>
      <c r="B6" s="1" t="s">
        <v>36</v>
      </c>
      <c r="C6" s="1" t="s">
        <v>39</v>
      </c>
      <c r="D6" s="2">
        <v>44719</v>
      </c>
      <c r="E6" s="2">
        <v>44720</v>
      </c>
      <c r="F6" s="1" t="s">
        <v>32</v>
      </c>
      <c r="G6" s="1"/>
      <c r="H6" s="4"/>
      <c r="I6" s="3"/>
      <c r="J6" s="3">
        <v>267.54000000000002</v>
      </c>
      <c r="K6" s="3">
        <v>466.96</v>
      </c>
      <c r="L6" s="3">
        <v>40.35</v>
      </c>
      <c r="M6" s="3"/>
      <c r="N6" s="6">
        <f t="shared" si="0"/>
        <v>774.85</v>
      </c>
      <c r="O6" s="7"/>
      <c r="P6" s="3"/>
      <c r="Q6" s="6">
        <f t="shared" si="1"/>
        <v>774.85</v>
      </c>
    </row>
    <row r="7" spans="1:17" ht="52.5" x14ac:dyDescent="0.4">
      <c r="A7" s="1" t="s">
        <v>34</v>
      </c>
      <c r="B7" s="1" t="s">
        <v>40</v>
      </c>
      <c r="C7" s="1" t="s">
        <v>39</v>
      </c>
      <c r="D7" s="2">
        <v>44715</v>
      </c>
      <c r="E7" s="2">
        <v>44715</v>
      </c>
      <c r="F7" s="1" t="s">
        <v>32</v>
      </c>
      <c r="G7" s="1"/>
      <c r="H7" s="4"/>
      <c r="I7" s="3"/>
      <c r="J7" s="3"/>
      <c r="K7" s="3"/>
      <c r="L7" s="3"/>
      <c r="M7" s="3"/>
      <c r="N7" s="6">
        <f t="shared" si="0"/>
        <v>0</v>
      </c>
      <c r="O7" s="7"/>
      <c r="P7" s="3">
        <v>60</v>
      </c>
      <c r="Q7" s="6">
        <f t="shared" si="1"/>
        <v>60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juillet et septembre 2022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2022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