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7_Corporate - Web\2016 Releases\Open Agency\F\"/>
    </mc:Choice>
  </mc:AlternateContent>
  <bookViews>
    <workbookView xWindow="0" yWindow="0" windowWidth="21600" windowHeight="9285"/>
  </bookViews>
  <sheets>
    <sheet name="Expenses FR" sheetId="4" r:id="rId1"/>
    <sheet name="Macro1" sheetId="2" state="veryHidden"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Q13" i="4" l="1"/>
  <c r="Q14" i="4"/>
  <c r="Q15" i="4"/>
  <c r="Q16" i="4"/>
  <c r="Q17" i="4"/>
  <c r="Q18" i="4"/>
  <c r="Q19" i="4"/>
  <c r="Q20" i="4"/>
  <c r="Q21" i="4"/>
  <c r="Q22" i="4"/>
  <c r="N22" i="4"/>
  <c r="N21" i="4"/>
  <c r="N20" i="4"/>
  <c r="N19" i="4"/>
  <c r="N18" i="4"/>
  <c r="N17" i="4"/>
  <c r="N16" i="4"/>
  <c r="N15" i="4"/>
  <c r="N14" i="4"/>
  <c r="N13" i="4"/>
  <c r="N12" i="4"/>
  <c r="Q12" i="4" s="1"/>
  <c r="N11" i="4"/>
  <c r="Q11" i="4" s="1"/>
  <c r="L10" i="4"/>
  <c r="J10" i="4"/>
  <c r="N10" i="4" s="1"/>
  <c r="Q10" i="4" s="1"/>
  <c r="N9" i="4"/>
  <c r="Q9" i="4" s="1"/>
  <c r="N8" i="4"/>
  <c r="Q8" i="4" s="1"/>
  <c r="N7" i="4"/>
  <c r="Q7" i="4" s="1"/>
  <c r="N6" i="4"/>
  <c r="Q6" i="4" s="1"/>
  <c r="N5" i="4"/>
  <c r="Q5" i="4" s="1"/>
  <c r="N4" i="4"/>
  <c r="Q4" i="4" s="1"/>
</calcChain>
</file>

<file path=xl/sharedStrings.xml><?xml version="1.0" encoding="utf-8"?>
<sst xmlns="http://schemas.openxmlformats.org/spreadsheetml/2006/main" count="109" uniqueCount="57">
  <si>
    <t>Destination</t>
  </si>
  <si>
    <t>TOTAL</t>
  </si>
  <si>
    <t>Macro1</t>
  </si>
  <si>
    <t>Macro10</t>
  </si>
  <si>
    <t>Macro11</t>
  </si>
  <si>
    <t>Macro12</t>
  </si>
  <si>
    <t>Macro13</t>
  </si>
  <si>
    <t>Macro2</t>
  </si>
  <si>
    <t>Macro3</t>
  </si>
  <si>
    <t>Macro4</t>
  </si>
  <si>
    <t>Macro5</t>
  </si>
  <si>
    <t>Macro6</t>
  </si>
  <si>
    <t>Macro7</t>
  </si>
  <si>
    <t>Macro8</t>
  </si>
  <si>
    <t>Macro9</t>
  </si>
  <si>
    <t>Recover</t>
  </si>
  <si>
    <t>Auto_Open</t>
  </si>
  <si>
    <t>Bruce Rodrigues</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</si>
  <si>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</si>
  <si>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</si>
  <si>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</si>
  <si>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</si>
  <si>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</si>
  <si>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</si>
  <si>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</si>
  <si>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</si>
  <si>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</si>
  <si>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</si>
  <si>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</si>
  <si>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</si>
  <si>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</si>
  <si>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</si>
  <si>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</si>
  <si>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Midhurst, ON</t>
  </si>
  <si>
    <t>Kemptville, ON</t>
  </si>
  <si>
    <t>Richmond Hill, ON</t>
  </si>
  <si>
    <t>Brampton, ON</t>
  </si>
  <si>
    <t>Niagara Falls, ON</t>
  </si>
  <si>
    <t>Burlington, ON</t>
  </si>
  <si>
    <t>Milton, ON</t>
  </si>
  <si>
    <t>Roland Boudreau</t>
  </si>
  <si>
    <t>Hélène Chayer</t>
  </si>
  <si>
    <t>Dave Cooke</t>
  </si>
  <si>
    <t>Abi Jeyaratnam</t>
  </si>
  <si>
    <t>Pamela Toulouse</t>
  </si>
  <si>
    <t>Jerry Ponikvar</t>
  </si>
  <si>
    <t>Dir. gén.</t>
  </si>
  <si>
    <t>Membre du c. a.*</t>
  </si>
  <si>
    <t>Toronto, ON</t>
  </si>
  <si>
    <t>San Diego, CA, É.-U.</t>
  </si>
  <si>
    <t>Réunion : conseil scolaire</t>
  </si>
  <si>
    <t>Réunion : partenaire en édu.</t>
  </si>
  <si>
    <t>Formation</t>
  </si>
  <si>
    <t>Réunion : c. a.*</t>
  </si>
  <si>
    <t>Président du c. a. *</t>
  </si>
  <si>
    <t>Dieudonné Detchou</t>
  </si>
  <si>
    <t>*c. a. : conseil d'administration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</si>
</sst>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0" fontId="0" fillId="0" borderId="1" xfId="0"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3"/>
  <sheetViews>
    <sheetView tabSelected="1" view="pageLayout" topLeftCell="A7" zoomScaleNormal="100" zoomScaleSheetLayoutView="133" workbookViewId="0">
      <selection activeCell="C9" sqref="C9"/>
    </sheetView>
  </sheetViews>
  <sheetFormatPr defaultRowHeight="12.75" x14ac:dyDescent="0.2"/>
  <cols>
    <col min="1" max="1" width="13.85546875" customWidth="1"/>
    <col min="2" max="2" width="10.140625" customWidth="1"/>
    <col min="3" max="3" width="11.140625" customWidth="1"/>
    <col min="4" max="4" width="10.42578125" customWidth="1"/>
    <col min="5" max="5" width="10" customWidth="1"/>
    <col min="6" max="6" width="16.42578125"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38.25" customHeight="1" x14ac:dyDescent="0.2">
      <c r="A3" s="5" t="s">
        <v>18</v>
      </c>
      <c r="B3" s="5" t="s">
        <v>19</v>
      </c>
      <c r="C3" s="5" t="s">
        <v>20</v>
      </c>
      <c r="D3" s="5" t="s">
        <v>21</v>
      </c>
      <c r="E3" s="5" t="s">
        <v>22</v>
      </c>
      <c r="F3" s="5" t="s">
        <v>0</v>
      </c>
      <c r="G3" s="5" t="s">
        <v>23</v>
      </c>
      <c r="H3" s="5" t="s">
        <v>24</v>
      </c>
      <c r="I3" s="5" t="s">
        <v>25</v>
      </c>
      <c r="J3" s="5" t="s">
        <v>26</v>
      </c>
      <c r="K3" s="5" t="s">
        <v>27</v>
      </c>
      <c r="L3" s="5" t="s">
        <v>28</v>
      </c>
      <c r="M3" s="5" t="s">
        <v>29</v>
      </c>
      <c r="N3" s="5" t="s">
        <v>30</v>
      </c>
      <c r="O3" s="5" t="s">
        <v>31</v>
      </c>
      <c r="P3" s="5" t="s">
        <v>32</v>
      </c>
      <c r="Q3" s="5" t="s">
        <v>1</v>
      </c>
    </row>
    <row r="4" spans="1:17" ht="38.25" x14ac:dyDescent="0.2">
      <c r="A4" s="1" t="s">
        <v>17</v>
      </c>
      <c r="B4" s="1" t="s">
        <v>46</v>
      </c>
      <c r="C4" s="1" t="s">
        <v>50</v>
      </c>
      <c r="D4" s="2">
        <v>42102</v>
      </c>
      <c r="E4" s="2">
        <v>42102</v>
      </c>
      <c r="F4" s="1" t="s">
        <v>33</v>
      </c>
      <c r="G4" s="1"/>
      <c r="H4" s="4"/>
      <c r="I4" s="3"/>
      <c r="J4" s="3">
        <v>76.78</v>
      </c>
      <c r="K4" s="3"/>
      <c r="L4" s="3"/>
      <c r="M4" s="3"/>
      <c r="N4" s="6">
        <f t="shared" ref="N4:N5" si="0">SUM(I4:M4)</f>
        <v>76.78</v>
      </c>
      <c r="O4" s="3"/>
      <c r="P4" s="3"/>
      <c r="Q4" s="6">
        <f t="shared" ref="Q4:Q22" si="1">SUM(N4:P4)</f>
        <v>76.78</v>
      </c>
    </row>
    <row r="5" spans="1:17" ht="38.25" x14ac:dyDescent="0.2">
      <c r="A5" s="1" t="s">
        <v>17</v>
      </c>
      <c r="B5" s="1" t="s">
        <v>46</v>
      </c>
      <c r="C5" s="1" t="s">
        <v>50</v>
      </c>
      <c r="D5" s="2">
        <v>42128</v>
      </c>
      <c r="E5" s="2">
        <v>42128</v>
      </c>
      <c r="F5" s="1" t="s">
        <v>34</v>
      </c>
      <c r="G5" s="1"/>
      <c r="H5" s="4"/>
      <c r="I5" s="3"/>
      <c r="J5" s="3">
        <v>162.30000000000001</v>
      </c>
      <c r="K5" s="3"/>
      <c r="L5" s="3"/>
      <c r="M5" s="3"/>
      <c r="N5" s="6">
        <f t="shared" si="0"/>
        <v>162.30000000000001</v>
      </c>
      <c r="O5" s="3"/>
      <c r="P5" s="3"/>
      <c r="Q5" s="6">
        <f t="shared" si="1"/>
        <v>162.30000000000001</v>
      </c>
    </row>
    <row r="6" spans="1:17" ht="38.25" x14ac:dyDescent="0.2">
      <c r="A6" s="1" t="s">
        <v>17</v>
      </c>
      <c r="B6" s="1" t="s">
        <v>46</v>
      </c>
      <c r="C6" s="1" t="s">
        <v>51</v>
      </c>
      <c r="D6" s="2">
        <v>42130</v>
      </c>
      <c r="E6" s="2">
        <v>42130</v>
      </c>
      <c r="F6" s="1" t="s">
        <v>35</v>
      </c>
      <c r="G6" s="1"/>
      <c r="H6" s="4"/>
      <c r="I6" s="3"/>
      <c r="J6" s="3">
        <v>48.76</v>
      </c>
      <c r="K6" s="3"/>
      <c r="L6" s="3"/>
      <c r="M6" s="3"/>
      <c r="N6" s="6">
        <f t="shared" ref="N6:N22" si="2">SUM(I6:M6)</f>
        <v>48.76</v>
      </c>
      <c r="O6" s="3"/>
      <c r="P6" s="3"/>
      <c r="Q6" s="6">
        <f t="shared" si="1"/>
        <v>48.76</v>
      </c>
    </row>
    <row r="7" spans="1:17" ht="41.25" customHeight="1" x14ac:dyDescent="0.2">
      <c r="A7" s="1" t="s">
        <v>17</v>
      </c>
      <c r="B7" s="1" t="s">
        <v>46</v>
      </c>
      <c r="C7" s="1" t="s">
        <v>51</v>
      </c>
      <c r="D7" s="2">
        <v>42130</v>
      </c>
      <c r="E7" s="2">
        <v>42130</v>
      </c>
      <c r="F7" s="1" t="s">
        <v>36</v>
      </c>
      <c r="G7" s="1"/>
      <c r="H7" s="4"/>
      <c r="I7" s="3"/>
      <c r="J7" s="3">
        <v>19</v>
      </c>
      <c r="K7" s="3"/>
      <c r="L7" s="3"/>
      <c r="M7" s="3"/>
      <c r="N7" s="6">
        <f t="shared" si="2"/>
        <v>19</v>
      </c>
      <c r="O7" s="3"/>
      <c r="P7" s="3"/>
      <c r="Q7" s="6">
        <f t="shared" si="1"/>
        <v>19</v>
      </c>
    </row>
    <row r="8" spans="1:17" ht="38.25" customHeight="1" x14ac:dyDescent="0.2">
      <c r="A8" s="1" t="s">
        <v>17</v>
      </c>
      <c r="B8" s="1" t="s">
        <v>46</v>
      </c>
      <c r="C8" s="1" t="s">
        <v>51</v>
      </c>
      <c r="D8" s="2">
        <v>42132</v>
      </c>
      <c r="E8" s="2">
        <v>42132</v>
      </c>
      <c r="F8" s="1" t="s">
        <v>37</v>
      </c>
      <c r="G8" s="1"/>
      <c r="H8" s="4"/>
      <c r="I8" s="3"/>
      <c r="J8" s="3">
        <v>147.63999999999999</v>
      </c>
      <c r="K8" s="3"/>
      <c r="L8" s="3"/>
      <c r="M8" s="3"/>
      <c r="N8" s="6">
        <f t="shared" si="2"/>
        <v>147.63999999999999</v>
      </c>
      <c r="O8" s="3"/>
      <c r="P8" s="3"/>
      <c r="Q8" s="6">
        <f t="shared" si="1"/>
        <v>147.63999999999999</v>
      </c>
    </row>
    <row r="9" spans="1:17" ht="40.5" customHeight="1" x14ac:dyDescent="0.2">
      <c r="A9" s="1" t="s">
        <v>17</v>
      </c>
      <c r="B9" s="1" t="s">
        <v>46</v>
      </c>
      <c r="C9" s="8" t="s">
        <v>51</v>
      </c>
      <c r="D9" s="2">
        <v>42139</v>
      </c>
      <c r="E9" s="2">
        <v>42139</v>
      </c>
      <c r="F9" s="1" t="s">
        <v>48</v>
      </c>
      <c r="G9" s="1"/>
      <c r="H9" s="4"/>
      <c r="I9" s="3"/>
      <c r="J9" s="3">
        <v>99.18</v>
      </c>
      <c r="K9" s="3"/>
      <c r="L9" s="3"/>
      <c r="M9" s="3"/>
      <c r="N9" s="6">
        <f t="shared" si="2"/>
        <v>99.18</v>
      </c>
      <c r="O9" s="3"/>
      <c r="P9" s="3"/>
      <c r="Q9" s="6">
        <f t="shared" si="1"/>
        <v>99.18</v>
      </c>
    </row>
    <row r="10" spans="1:17" x14ac:dyDescent="0.2">
      <c r="A10" s="1" t="s">
        <v>17</v>
      </c>
      <c r="B10" s="1" t="s">
        <v>46</v>
      </c>
      <c r="C10" s="7" t="s">
        <v>52</v>
      </c>
      <c r="D10" s="2">
        <v>42176</v>
      </c>
      <c r="E10" s="2">
        <v>42179</v>
      </c>
      <c r="F10" s="1" t="s">
        <v>49</v>
      </c>
      <c r="G10" s="1"/>
      <c r="H10" s="4"/>
      <c r="I10" s="3"/>
      <c r="J10" s="3">
        <f>20+77.8</f>
        <v>97.8</v>
      </c>
      <c r="K10" s="3">
        <v>1103.42</v>
      </c>
      <c r="L10" s="3">
        <f>82+8.75</f>
        <v>90.75</v>
      </c>
      <c r="M10" s="3"/>
      <c r="N10" s="6">
        <f t="shared" si="2"/>
        <v>1291.97</v>
      </c>
      <c r="O10" s="3"/>
      <c r="P10" s="3"/>
      <c r="Q10" s="6">
        <f t="shared" si="1"/>
        <v>1291.97</v>
      </c>
    </row>
    <row r="11" spans="1:17" ht="38.25" x14ac:dyDescent="0.2">
      <c r="A11" s="1" t="s">
        <v>17</v>
      </c>
      <c r="B11" s="1" t="s">
        <v>46</v>
      </c>
      <c r="C11" s="1" t="s">
        <v>50</v>
      </c>
      <c r="D11" s="2">
        <v>42156</v>
      </c>
      <c r="E11" s="2">
        <v>42156</v>
      </c>
      <c r="F11" s="1" t="s">
        <v>38</v>
      </c>
      <c r="G11" s="1"/>
      <c r="H11" s="4"/>
      <c r="I11" s="3"/>
      <c r="J11" s="3">
        <v>59.18</v>
      </c>
      <c r="K11" s="3"/>
      <c r="L11" s="3"/>
      <c r="M11" s="3"/>
      <c r="N11" s="6">
        <f t="shared" si="2"/>
        <v>59.18</v>
      </c>
      <c r="O11" s="3"/>
      <c r="P11" s="3"/>
      <c r="Q11" s="6">
        <f t="shared" si="1"/>
        <v>59.18</v>
      </c>
    </row>
    <row r="12" spans="1:17" ht="38.25" x14ac:dyDescent="0.2">
      <c r="A12" s="1" t="s">
        <v>17</v>
      </c>
      <c r="B12" s="1" t="s">
        <v>46</v>
      </c>
      <c r="C12" s="1" t="s">
        <v>50</v>
      </c>
      <c r="D12" s="2">
        <v>42180</v>
      </c>
      <c r="E12" s="2">
        <v>42180</v>
      </c>
      <c r="F12" s="1" t="s">
        <v>39</v>
      </c>
      <c r="G12" s="1"/>
      <c r="H12" s="4"/>
      <c r="I12" s="3"/>
      <c r="J12" s="3">
        <v>52.73</v>
      </c>
      <c r="K12" s="3"/>
      <c r="L12" s="3"/>
      <c r="M12" s="3"/>
      <c r="N12" s="6">
        <f t="shared" si="2"/>
        <v>52.73</v>
      </c>
      <c r="O12" s="3"/>
      <c r="P12" s="3"/>
      <c r="Q12" s="6">
        <f t="shared" si="1"/>
        <v>52.73</v>
      </c>
    </row>
    <row r="13" spans="1:17" ht="29.25" customHeight="1" x14ac:dyDescent="0.2">
      <c r="A13" s="1" t="s">
        <v>40</v>
      </c>
      <c r="B13" s="1" t="s">
        <v>47</v>
      </c>
      <c r="C13" s="1" t="s">
        <v>53</v>
      </c>
      <c r="D13" s="2">
        <v>42231</v>
      </c>
      <c r="E13" s="2">
        <v>42231</v>
      </c>
      <c r="F13" s="1" t="s">
        <v>48</v>
      </c>
      <c r="G13" s="1"/>
      <c r="H13" s="4"/>
      <c r="I13" s="3"/>
      <c r="J13" s="3">
        <v>86.2</v>
      </c>
      <c r="K13" s="3"/>
      <c r="L13" s="3">
        <v>22.25</v>
      </c>
      <c r="M13" s="3"/>
      <c r="N13" s="6">
        <f t="shared" si="2"/>
        <v>108.45</v>
      </c>
      <c r="O13" s="3"/>
      <c r="P13" s="9"/>
      <c r="Q13" s="6">
        <f t="shared" si="1"/>
        <v>108.45</v>
      </c>
    </row>
    <row r="14" spans="1:17" ht="25.5" x14ac:dyDescent="0.2">
      <c r="A14" s="1" t="s">
        <v>41</v>
      </c>
      <c r="B14" s="1" t="s">
        <v>47</v>
      </c>
      <c r="C14" s="1" t="s">
        <v>53</v>
      </c>
      <c r="D14" s="2">
        <v>42165</v>
      </c>
      <c r="E14" s="2">
        <v>42166</v>
      </c>
      <c r="F14" s="1" t="s">
        <v>48</v>
      </c>
      <c r="G14" s="1"/>
      <c r="H14" s="4"/>
      <c r="I14" s="3"/>
      <c r="J14" s="3">
        <v>60.54</v>
      </c>
      <c r="K14" s="3"/>
      <c r="L14" s="3">
        <v>36.1</v>
      </c>
      <c r="M14" s="3"/>
      <c r="N14" s="6">
        <f t="shared" si="2"/>
        <v>96.64</v>
      </c>
      <c r="O14" s="3"/>
      <c r="P14" s="9"/>
      <c r="Q14" s="6">
        <f t="shared" si="1"/>
        <v>96.64</v>
      </c>
    </row>
    <row r="15" spans="1:17" ht="25.5" x14ac:dyDescent="0.2">
      <c r="A15" s="1" t="s">
        <v>41</v>
      </c>
      <c r="B15" s="1" t="s">
        <v>47</v>
      </c>
      <c r="C15" s="1" t="s">
        <v>53</v>
      </c>
      <c r="D15" s="2">
        <v>42241</v>
      </c>
      <c r="E15" s="2">
        <v>42243</v>
      </c>
      <c r="F15" s="1" t="s">
        <v>48</v>
      </c>
      <c r="G15" s="1"/>
      <c r="H15" s="4"/>
      <c r="I15" s="3"/>
      <c r="J15" s="3">
        <v>333.02</v>
      </c>
      <c r="K15" s="3"/>
      <c r="L15" s="3">
        <v>44.97</v>
      </c>
      <c r="M15" s="3"/>
      <c r="N15" s="6">
        <f t="shared" si="2"/>
        <v>377.99</v>
      </c>
      <c r="O15" s="3"/>
      <c r="P15" s="9"/>
      <c r="Q15" s="6">
        <f t="shared" si="1"/>
        <v>377.99</v>
      </c>
    </row>
    <row r="16" spans="1:17" ht="25.5" x14ac:dyDescent="0.2">
      <c r="A16" s="1" t="s">
        <v>42</v>
      </c>
      <c r="B16" s="1" t="s">
        <v>54</v>
      </c>
      <c r="C16" s="1" t="s">
        <v>53</v>
      </c>
      <c r="D16" s="2">
        <v>42165</v>
      </c>
      <c r="E16" s="2">
        <v>42166</v>
      </c>
      <c r="F16" s="1" t="s">
        <v>48</v>
      </c>
      <c r="G16" s="1"/>
      <c r="H16" s="4"/>
      <c r="I16" s="3"/>
      <c r="J16" s="3">
        <v>320</v>
      </c>
      <c r="K16" s="3"/>
      <c r="L16" s="3"/>
      <c r="M16" s="3"/>
      <c r="N16" s="6">
        <f t="shared" si="2"/>
        <v>320</v>
      </c>
      <c r="O16" s="3"/>
      <c r="P16" s="9"/>
      <c r="Q16" s="6">
        <f t="shared" si="1"/>
        <v>320</v>
      </c>
    </row>
    <row r="17" spans="1:17" ht="25.5" x14ac:dyDescent="0.2">
      <c r="A17" s="1" t="s">
        <v>42</v>
      </c>
      <c r="B17" s="1" t="s">
        <v>54</v>
      </c>
      <c r="C17" s="1" t="s">
        <v>53</v>
      </c>
      <c r="D17" s="2">
        <v>42241</v>
      </c>
      <c r="E17" s="2">
        <v>42242</v>
      </c>
      <c r="F17" s="1" t="s">
        <v>48</v>
      </c>
      <c r="G17" s="1"/>
      <c r="H17" s="4"/>
      <c r="I17" s="3"/>
      <c r="J17" s="3">
        <v>320</v>
      </c>
      <c r="K17" s="3"/>
      <c r="L17" s="3"/>
      <c r="M17" s="3"/>
      <c r="N17" s="6">
        <f t="shared" si="2"/>
        <v>320</v>
      </c>
      <c r="O17" s="3"/>
      <c r="P17" s="9"/>
      <c r="Q17" s="6">
        <f t="shared" si="1"/>
        <v>320</v>
      </c>
    </row>
    <row r="18" spans="1:17" ht="25.5" x14ac:dyDescent="0.2">
      <c r="A18" s="1" t="s">
        <v>55</v>
      </c>
      <c r="B18" s="1" t="s">
        <v>47</v>
      </c>
      <c r="C18" s="1" t="s">
        <v>53</v>
      </c>
      <c r="D18" s="2">
        <v>42165</v>
      </c>
      <c r="E18" s="2">
        <v>42166</v>
      </c>
      <c r="F18" s="1" t="s">
        <v>48</v>
      </c>
      <c r="G18" s="1"/>
      <c r="H18" s="4"/>
      <c r="I18" s="3"/>
      <c r="J18" s="3">
        <v>102</v>
      </c>
      <c r="K18" s="3"/>
      <c r="L18" s="3"/>
      <c r="M18" s="3"/>
      <c r="N18" s="6">
        <f t="shared" si="2"/>
        <v>102</v>
      </c>
      <c r="O18" s="3"/>
      <c r="P18" s="9"/>
      <c r="Q18" s="6">
        <f t="shared" si="1"/>
        <v>102</v>
      </c>
    </row>
    <row r="19" spans="1:17" ht="25.5" x14ac:dyDescent="0.2">
      <c r="A19" s="1" t="s">
        <v>55</v>
      </c>
      <c r="B19" s="1" t="s">
        <v>47</v>
      </c>
      <c r="C19" s="1" t="s">
        <v>53</v>
      </c>
      <c r="D19" s="2">
        <v>42241</v>
      </c>
      <c r="E19" s="2">
        <v>42242</v>
      </c>
      <c r="F19" s="1" t="s">
        <v>48</v>
      </c>
      <c r="G19" s="1"/>
      <c r="H19" s="4"/>
      <c r="I19" s="3"/>
      <c r="J19" s="3">
        <v>100</v>
      </c>
      <c r="K19" s="3"/>
      <c r="L19" s="3"/>
      <c r="M19" s="3"/>
      <c r="N19" s="6">
        <f t="shared" si="2"/>
        <v>100</v>
      </c>
      <c r="O19" s="3"/>
      <c r="P19" s="9"/>
      <c r="Q19" s="6">
        <f t="shared" si="1"/>
        <v>100</v>
      </c>
    </row>
    <row r="20" spans="1:17" ht="25.5" x14ac:dyDescent="0.2">
      <c r="A20" s="1" t="s">
        <v>43</v>
      </c>
      <c r="B20" s="1" t="s">
        <v>47</v>
      </c>
      <c r="C20" s="1" t="s">
        <v>53</v>
      </c>
      <c r="D20" s="2">
        <v>42166</v>
      </c>
      <c r="E20" s="2">
        <v>42166</v>
      </c>
      <c r="F20" s="1" t="s">
        <v>48</v>
      </c>
      <c r="G20" s="1"/>
      <c r="H20" s="4"/>
      <c r="I20" s="3"/>
      <c r="J20" s="3">
        <v>35.799999999999997</v>
      </c>
      <c r="K20" s="3"/>
      <c r="L20" s="3"/>
      <c r="M20" s="3"/>
      <c r="N20" s="6">
        <f t="shared" si="2"/>
        <v>35.799999999999997</v>
      </c>
      <c r="O20" s="3"/>
      <c r="P20" s="9"/>
      <c r="Q20" s="6">
        <f t="shared" si="1"/>
        <v>35.799999999999997</v>
      </c>
    </row>
    <row r="21" spans="1:17" ht="25.5" x14ac:dyDescent="0.2">
      <c r="A21" s="1" t="s">
        <v>44</v>
      </c>
      <c r="B21" s="1" t="s">
        <v>47</v>
      </c>
      <c r="C21" s="1" t="s">
        <v>53</v>
      </c>
      <c r="D21" s="2">
        <v>42242</v>
      </c>
      <c r="E21" s="2">
        <v>42242</v>
      </c>
      <c r="F21" s="1" t="s">
        <v>48</v>
      </c>
      <c r="G21" s="1"/>
      <c r="H21" s="4"/>
      <c r="I21" s="3"/>
      <c r="J21" s="3">
        <v>75.64</v>
      </c>
      <c r="K21" s="3"/>
      <c r="L21" s="3">
        <v>8.75</v>
      </c>
      <c r="M21" s="3"/>
      <c r="N21" s="6">
        <f t="shared" si="2"/>
        <v>84.39</v>
      </c>
      <c r="O21" s="3"/>
      <c r="P21" s="9"/>
      <c r="Q21" s="6">
        <f t="shared" si="1"/>
        <v>84.39</v>
      </c>
    </row>
    <row r="22" spans="1:17" ht="25.5" x14ac:dyDescent="0.2">
      <c r="A22" s="1" t="s">
        <v>45</v>
      </c>
      <c r="B22" s="1" t="s">
        <v>47</v>
      </c>
      <c r="C22" s="1" t="s">
        <v>53</v>
      </c>
      <c r="D22" s="2">
        <v>42166</v>
      </c>
      <c r="E22" s="2">
        <v>42166</v>
      </c>
      <c r="F22" s="1" t="s">
        <v>48</v>
      </c>
      <c r="G22" s="1"/>
      <c r="H22" s="4"/>
      <c r="I22" s="3"/>
      <c r="J22" s="3">
        <v>48.4</v>
      </c>
      <c r="K22" s="3"/>
      <c r="L22" s="3"/>
      <c r="M22" s="3"/>
      <c r="N22" s="6">
        <f t="shared" si="2"/>
        <v>48.4</v>
      </c>
      <c r="O22" s="3"/>
      <c r="P22" s="9"/>
      <c r="Q22" s="6">
        <f t="shared" si="1"/>
        <v>48.4</v>
      </c>
    </row>
    <row r="23" spans="1:17" ht="38.25" x14ac:dyDescent="0.2">
      <c r="A23" s="7" t="s">
        <v>56</v>
      </c>
    </row>
  </sheetData>
  <pageMargins left="0.25" right="0.25" top="0.75" bottom="0.75" header="0.3" footer="0.3"/>
  <pageSetup paperSize="5" scale="93" fitToHeight="6" orientation="landscape" r:id="rId1"/>
  <headerFooter differentOddEven="1">
    <oddHeader>&amp;COffice de la qualité et de la responsabilité en éducation
Dépenses engagées entre le 1&amp;Xer&amp;X juillet et le 30 septembre 2015</oddHeader>
    <oddFooter>&amp;CPage &amp;P de &amp;N</oddFooter>
    <evenHeader>&amp;CEducation Quality and Accountability Office
Expenses Paid out July 1, 2015 to September 30, 2015</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75" x14ac:dyDescent="0.2"/>
  <sheetData>
    <row r="1" spans="1:2" x14ac:dyDescent="0.2">
      <c r="A1" t="s">
        <v>2</v>
      </c>
      <c r="B1" t="s">
        <v>16</v>
      </c>
    </row>
    <row r="8" spans="1:2" x14ac:dyDescent="0.2">
      <c r="A8" t="s">
        <v>3</v>
      </c>
    </row>
    <row r="15" spans="1:2" x14ac:dyDescent="0.2">
      <c r="A15" t="s">
        <v>4</v>
      </c>
    </row>
    <row r="22" spans="1:1" x14ac:dyDescent="0.2">
      <c r="A22" t="s">
        <v>5</v>
      </c>
    </row>
    <row r="29" spans="1:1" x14ac:dyDescent="0.2">
      <c r="A29" t="s">
        <v>6</v>
      </c>
    </row>
    <row r="65" spans="1:1" x14ac:dyDescent="0.2">
      <c r="A65" t="s">
        <v>7</v>
      </c>
    </row>
    <row r="72" spans="1:1" x14ac:dyDescent="0.2">
      <c r="A72" t="s">
        <v>8</v>
      </c>
    </row>
    <row r="79" spans="1:1" x14ac:dyDescent="0.2">
      <c r="A79" t="s">
        <v>9</v>
      </c>
    </row>
    <row r="86" spans="1:1" x14ac:dyDescent="0.2">
      <c r="A86" t="s">
        <v>10</v>
      </c>
    </row>
    <row r="93" spans="1:1" x14ac:dyDescent="0.2">
      <c r="A93" t="s">
        <v>11</v>
      </c>
    </row>
    <row r="100" spans="1:1" x14ac:dyDescent="0.2">
      <c r="A100" t="s">
        <v>12</v>
      </c>
    </row>
    <row r="107" spans="1:1" x14ac:dyDescent="0.2">
      <c r="A107" t="s">
        <v>13</v>
      </c>
    </row>
    <row r="114" spans="1:1" x14ac:dyDescent="0.2">
      <c r="A114" t="s">
        <v>14</v>
      </c>
    </row>
    <row r="121" spans="1:1" x14ac:dyDescent="0.2">
      <c r="A121" t="s">
        <v>15</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2015</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Kirsten Mason</DisplayName>
        <AccountId>259</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Communiqués de presse</TermName>
          <TermId xmlns="http://schemas.microsoft.com/office/infopath/2007/PartnerControls">54014231-610e-4332-95e1-191aef5187ee</TermId>
        </TermInfo>
      </Terms>
    </EQAODocumentTypeTaxHTField0>
    <PublishingExpirationDate xmlns="http://schemas.microsoft.com/sharepoint/v3" xsi:nil="true"/>
    <PublishingStartDate xmlns="http://schemas.microsoft.com/sharepoint/v3" xsi:nil="true"/>
    <TaxCatchAll xmlns="ffd35472-6145-4b1f-afba-4a26e93d71de">
      <Value>96</Value>
      <Value>68</Value>
      <Value>1</Value>
      <Value>98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_dlc_DocId xmlns="ffd35472-6145-4b1f-afba-4a26e93d71de">CKD2ZJVQ4D3E-315-10</_dlc_DocId>
    <_dlc_DocIdUrl xmlns="ffd35472-6145-4b1f-afba-4a26e93d71de">
      <Url>http://www.spneteqao.com/fr/about_eqao/about_the_agency/organisme_ouvert/_layouts/15/DocIdRedir.aspx?ID=CKD2ZJVQ4D3E-315-10</Url>
      <Description>CKD2ZJVQ4D3E-315-10</Description>
    </_dlc_DocIdUrl>
    <Archived xmlns="ffd35472-6145-4b1f-afba-4a26e93d71de">false</Archived>
  </documentManagement>
</p:properties>
</file>

<file path=customXml/itemProps1.xml><?xml version="1.0" encoding="utf-8"?>
<ds:datastoreItem xmlns:ds="http://schemas.openxmlformats.org/officeDocument/2006/customXml" ds:itemID="{07FD0E25-7431-49AC-A04E-A8C10354A99C}"/>
</file>

<file path=customXml/itemProps2.xml><?xml version="1.0" encoding="utf-8"?>
<ds:datastoreItem xmlns:ds="http://schemas.openxmlformats.org/officeDocument/2006/customXml" ds:itemID="{AAF195DD-1DA4-435E-982E-7D8174E70BF7}"/>
</file>

<file path=customXml/itemProps3.xml><?xml version="1.0" encoding="utf-8"?>
<ds:datastoreItem xmlns:ds="http://schemas.openxmlformats.org/officeDocument/2006/customXml" ds:itemID="{E659C12C-9141-499E-AF96-D8D8C8226621}"/>
</file>

<file path=customXml/itemProps4.xml><?xml version="1.0" encoding="utf-8"?>
<ds:datastoreItem xmlns:ds="http://schemas.openxmlformats.org/officeDocument/2006/customXml" ds:itemID="{6D52CDAC-83BA-4228-B5C0-33ECD5EDCC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deuxième​ trimestre de 2015</dc:title>
  <dc:creator>Keeling, Angela (MGS)</dc:creator>
  <cp:lastModifiedBy>Kirsten Mason</cp:lastModifiedBy>
  <cp:lastPrinted>2016-04-07T20:00:06Z</cp:lastPrinted>
  <dcterms:created xsi:type="dcterms:W3CDTF">2014-01-23T19:45:31Z</dcterms:created>
  <dcterms:modified xsi:type="dcterms:W3CDTF">2016-05-26T14:02:44Z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9b8e1437-a03e-48e7-972a-e82ca7a959d9</vt:lpwstr>
  </property>
  <property fmtid="{D5CDD505-2E9C-101B-9397-08002B2CF9AE}" pid="4" name="EQAODocumentType">
    <vt:lpwstr>68;#Communiqués de presse|54014231-610e-4332-95e1-191aef5187ee</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